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Лист1!$A$1:$I$65</definedName>
  </definedNames>
  <calcPr calcId="145621" refMode="R1C1"/>
</workbook>
</file>

<file path=xl/calcChain.xml><?xml version="1.0" encoding="utf-8"?>
<calcChain xmlns="http://schemas.openxmlformats.org/spreadsheetml/2006/main">
  <c r="H35" i="1" l="1"/>
  <c r="H36" i="1"/>
</calcChain>
</file>

<file path=xl/sharedStrings.xml><?xml version="1.0" encoding="utf-8"?>
<sst xmlns="http://schemas.openxmlformats.org/spreadsheetml/2006/main" count="104" uniqueCount="70">
  <si>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</si>
  <si>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</si>
  <si>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</si>
  <si>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</si>
  <si>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</si>
  <si>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</si>
  <si>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</si>
  <si>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</si>
  <si>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</si>
  <si>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</si>
  <si>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</si>
  <si>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</si>
  <si>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</si>
  <si>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</si>
  <si>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</si>
  <si>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</si>
  <si>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</si>
  <si>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</si>
  <si>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</si>
  <si>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Лот   закупа</t>
  </si>
  <si>
    <t xml:space="preserve"> </t>
  </si>
  <si>
    <t>ИНСТРУМЕНТ ВРЕЗНОЙ HT-3640R</t>
  </si>
  <si>
    <t>Для кроссирования кабеля на плинты и патчпанели</t>
  </si>
  <si>
    <t>ИНСТРУМЕНТ ДЛЯ ЗАДЕЛКИ ВИТОЙ ПАРЫ КД-1</t>
  </si>
  <si>
    <t>ИНСТРУМЕНТ ДЛЯ ЗАЧИСТКИ КОАКСИАЛЬНОГО КАБЕЛЯ HT-302A</t>
  </si>
  <si>
    <t>Инструмент для зачистки коаксиального кабеля, для использования на ГС КТВ</t>
  </si>
  <si>
    <t>ИНСТРУМЕНТ ДЛЯ ЗАЧИСТКИ КОАКСИАЛЬНОГО КАБЕЛЯ HT-322S</t>
  </si>
  <si>
    <t>кейс Транспортный для ит-08,ит-06</t>
  </si>
  <si>
    <t>Для переноски инструмента и оборудования</t>
  </si>
  <si>
    <t>КЛЕЩИ НАТЯЖНЫЕ</t>
  </si>
  <si>
    <t>Натяжной инструмент для оптического кабеля для анкерного монтажа</t>
  </si>
  <si>
    <t>Мини щетки для прочистки адаптеров (50 шт.)</t>
  </si>
  <si>
    <t>Прочистка оптических адаптеров типа FC/UPC (FC/APC) и SC/UPC (SC/APC)</t>
  </si>
  <si>
    <t>Набор инструмента монтажный НИМ 25 комплект</t>
  </si>
  <si>
    <t>Комплект для разделки и монтажа оптики</t>
  </si>
  <si>
    <t>НАБОР СВЯЗИСТА МТС 1</t>
  </si>
  <si>
    <t>Универсальный набор</t>
  </si>
  <si>
    <t>НОЖ ДЛЯ ВРЕЗНОГО ИНСТРУМЕНТА НТ-14 ТА</t>
  </si>
  <si>
    <t>для зарядки плинтов</t>
  </si>
  <si>
    <t>НОЖ ДЛЯ ВРЕЗНОГО ИНСТРУМЕНТА НТ-14 ТВК</t>
  </si>
  <si>
    <t>НОЖ ДЛЯ ВРЕЗНОГО ИНСТРУМЕНТА НТ-14 ТК</t>
  </si>
  <si>
    <t>Нож для снятия оболочки  Kabifix FK 28</t>
  </si>
  <si>
    <t>для оптического кабеля</t>
  </si>
  <si>
    <t>НОЖ МОНТЕРСКИЙ</t>
  </si>
  <si>
    <t>Для зачистки медных кабелей</t>
  </si>
  <si>
    <t>ПАЛКА ДЛЯ ПРОТЯЖКИ КАБЕЛЯ</t>
  </si>
  <si>
    <t>Инструмнт  для протяжки</t>
  </si>
  <si>
    <t>СКАЛЫВАТЕЛЬ FUJIKURA</t>
  </si>
  <si>
    <t>для скола оптических волокон при монтаже</t>
  </si>
  <si>
    <t>сменные лезвия для Kabifix FK 28</t>
  </si>
  <si>
    <t>Лезвие запасное Kabifix FK-28L для съёмника изоляции для круглых кабелей KABIFIX FK28</t>
  </si>
  <si>
    <t>СТРИППЕР FUJIKURA CТ-7</t>
  </si>
  <si>
    <t>для разделки оптики</t>
  </si>
  <si>
    <t>СТРИППЕР MILLER F 103-S</t>
  </si>
  <si>
    <t>СТРИППЕР ДЛЯ ОВ</t>
  </si>
  <si>
    <t>сумка монтера СМ-9</t>
  </si>
  <si>
    <t>Тестер FOD 1204H</t>
  </si>
  <si>
    <t>Для измерения оптического сигнала</t>
  </si>
  <si>
    <t>Тестер KIWI-4450-313</t>
  </si>
  <si>
    <t>ТЕСТЕР СЕТЕВОЙ NetCat NC-100</t>
  </si>
  <si>
    <t xml:space="preserve">Для проверки медного кабеля </t>
  </si>
  <si>
    <t>ТЕСТОВЫЙ НАБОР AT8LK</t>
  </si>
  <si>
    <t>Для поиска повреждений медного кабеля</t>
  </si>
  <si>
    <t>компл</t>
  </si>
  <si>
    <t>доставкапо адресу: г.Уфа ул. Майкопская 61</t>
  </si>
  <si>
    <t xml:space="preserve">Предельная стомость лота составляет  966730,34 рублей (с НДС) 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</si>
  <si>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Сертификат в области связи; 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</si>
  <si>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Начальник цеха КП: Тарановский Александр Николаевич (347) 221-54-72, e-mail: Taranovskiyi@rums.bashtel.ru </t>
  </si>
  <si>
    <t>Начальник ЦОВОЛС: Силезнев Юрий Александрович (347) 273-37-13 , e-mail: yu.sileznev@rums.bashtel.ru</t>
  </si>
  <si>
    <t xml:space="preserve"> до 01 июля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</si>
</sst>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,##0.000"/>
    <numFmt numFmtId="166" formatCode="#,##0_ ;[Red]\-#,##0\ 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9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 applyProtection="1">
      <alignment horizontal="left" wrapText="1"/>
    </xf>
    <xf numFmtId="166" fontId="10" fillId="0" borderId="1" xfId="2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10" fillId="0" borderId="1" xfId="1" applyNumberFormat="1" applyFont="1" applyFill="1" applyBorder="1" applyAlignment="1" applyProtection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2" xfId="0" applyFont="1" applyBorder="1" applyAlignment="1"/>
    <xf numFmtId="0" fontId="5" fillId="0" borderId="1" xfId="0" applyFont="1" applyBorder="1" applyAlignment="1">
      <alignment horizontal="center"/>
    </xf>
    <xf numFmtId="0" fontId="5" fillId="0" borderId="9" xfId="0" applyFont="1" applyBorder="1"/>
    <xf numFmtId="0" fontId="5" fillId="0" borderId="10" xfId="0" applyFont="1" applyBorder="1"/>
    <xf numFmtId="0" fontId="5" fillId="0" borderId="7" xfId="0" applyFont="1" applyBorder="1"/>
    <xf numFmtId="0" fontId="5" fillId="0" borderId="13" xfId="0" applyFont="1" applyFill="1" applyBorder="1" applyAlignment="1">
      <alignment horizontal="right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1" xfId="0" applyFont="1" applyBorder="1" applyAlignment="1"/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50"/>
  <sheetViews>
    <sheetView tabSelected="1" view="pageBreakPreview" zoomScale="60" zoomScaleNormal="70" workbookViewId="0">
      <selection activeCell="D41" sqref="D41:F41"/>
    </sheetView>
  </sheetViews>
  <sheetFormatPr defaultRowHeight="12.75" x14ac:dyDescent="0.2"/>
  <cols>
    <col min="1" max="1" width="6.28515625" customWidth="1"/>
    <col min="2" max="2" width="6.42578125" customWidth="1"/>
    <col min="3" max="3" width="42" customWidth="1"/>
    <col min="4" max="4" width="83.140625" customWidth="1"/>
    <col min="5" max="5" width="11.85546875" style="2" customWidth="1"/>
    <col min="6" max="6" width="13.42578125" customWidth="1"/>
    <col min="7" max="7" width="19.42578125" style="35" customWidth="1"/>
    <col min="8" max="8" width="24.5703125" style="35" customWidth="1"/>
    <col min="9" max="9" width="25.7109375" customWidth="1"/>
    <col min="11" max="11" width="12.140625" customWidth="1"/>
  </cols>
  <sheetData>
    <row r="1" spans="2:9" ht="5.25" customHeight="1" x14ac:dyDescent="0.2"/>
    <row r="2" spans="2:9" ht="5.25" customHeight="1" x14ac:dyDescent="0.2"/>
    <row r="3" spans="2:9" ht="21" customHeight="1" x14ac:dyDescent="0.25">
      <c r="B3" s="24"/>
      <c r="C3" s="24"/>
      <c r="D3" s="24"/>
      <c r="E3" s="24"/>
      <c r="F3" s="24"/>
      <c r="G3" s="36"/>
      <c r="H3" s="68" t="s">
        <v>14</v>
      </c>
      <c r="I3" s="68"/>
    </row>
    <row r="4" spans="2:9" ht="15.75" x14ac:dyDescent="0.25">
      <c r="B4" s="24"/>
      <c r="C4" s="67" t="s">
        <v>19</v>
      </c>
      <c r="D4" s="67"/>
      <c r="E4" s="67"/>
      <c r="F4" s="67"/>
      <c r="G4" s="67"/>
      <c r="H4" s="67"/>
      <c r="I4" s="67"/>
    </row>
    <row r="5" spans="2:9" ht="15.75" x14ac:dyDescent="0.25">
      <c r="B5" s="24"/>
      <c r="C5" s="25"/>
      <c r="D5" s="25"/>
      <c r="E5" s="25"/>
      <c r="F5" s="25"/>
      <c r="G5" s="36"/>
      <c r="H5" s="36"/>
      <c r="I5" s="24"/>
    </row>
    <row r="6" spans="2:9" ht="15.75" x14ac:dyDescent="0.25">
      <c r="B6" s="73"/>
      <c r="C6" s="73"/>
      <c r="D6" s="73"/>
      <c r="E6" s="73"/>
      <c r="F6" s="73"/>
      <c r="G6" s="73"/>
      <c r="H6" s="73"/>
      <c r="I6" s="24"/>
    </row>
    <row r="7" spans="2:9" ht="34.5" customHeight="1" x14ac:dyDescent="0.2">
      <c r="B7" s="74" t="s">
        <v>0</v>
      </c>
      <c r="C7" s="76" t="s">
        <v>4</v>
      </c>
      <c r="D7" s="77"/>
      <c r="E7" s="78"/>
      <c r="F7" s="54" t="s">
        <v>5</v>
      </c>
      <c r="G7" s="54" t="s">
        <v>1</v>
      </c>
      <c r="H7" s="54" t="s">
        <v>15</v>
      </c>
      <c r="I7" s="54" t="s">
        <v>6</v>
      </c>
    </row>
    <row r="8" spans="2:9" ht="84.75" customHeight="1" x14ac:dyDescent="0.2">
      <c r="B8" s="75"/>
      <c r="C8" s="5" t="s">
        <v>3</v>
      </c>
      <c r="D8" s="20" t="s">
        <v>2</v>
      </c>
      <c r="E8" s="23" t="s">
        <v>8</v>
      </c>
      <c r="F8" s="56"/>
      <c r="G8" s="56"/>
      <c r="H8" s="56"/>
      <c r="I8" s="56"/>
    </row>
    <row r="9" spans="2:9" ht="15.75" x14ac:dyDescent="0.25">
      <c r="B9" s="69"/>
      <c r="C9" s="70"/>
      <c r="D9" s="70"/>
      <c r="E9" s="70"/>
      <c r="F9" s="70"/>
      <c r="G9" s="71"/>
      <c r="H9" s="72"/>
      <c r="I9" s="27" t="s">
        <v>20</v>
      </c>
    </row>
    <row r="10" spans="2:9" s="28" customFormat="1" ht="15.75" customHeight="1" x14ac:dyDescent="0.25">
      <c r="B10" s="41"/>
      <c r="C10" s="29" t="s">
        <v>21</v>
      </c>
      <c r="D10" s="30" t="s">
        <v>22</v>
      </c>
      <c r="E10" s="42" t="s">
        <v>9</v>
      </c>
      <c r="F10" s="31">
        <v>58</v>
      </c>
      <c r="G10" s="26">
        <v>531</v>
      </c>
      <c r="H10" s="26">
        <v>30798</v>
      </c>
      <c r="I10" s="54" t="s">
        <v>64</v>
      </c>
    </row>
    <row r="11" spans="2:9" s="28" customFormat="1" ht="31.5" x14ac:dyDescent="0.25">
      <c r="B11" s="41"/>
      <c r="C11" s="29" t="s">
        <v>23</v>
      </c>
      <c r="D11" s="32" t="s">
        <v>22</v>
      </c>
      <c r="E11" s="42" t="s">
        <v>9</v>
      </c>
      <c r="F11" s="31">
        <v>92</v>
      </c>
      <c r="G11" s="26">
        <v>324.5</v>
      </c>
      <c r="H11" s="26">
        <v>29854</v>
      </c>
      <c r="I11" s="55"/>
    </row>
    <row r="12" spans="2:9" s="28" customFormat="1" ht="31.5" x14ac:dyDescent="0.25">
      <c r="B12" s="41"/>
      <c r="C12" s="33" t="s">
        <v>24</v>
      </c>
      <c r="D12" s="29" t="s">
        <v>25</v>
      </c>
      <c r="E12" s="42" t="s">
        <v>9</v>
      </c>
      <c r="F12" s="31">
        <v>1</v>
      </c>
      <c r="G12" s="26">
        <v>590</v>
      </c>
      <c r="H12" s="26">
        <v>590</v>
      </c>
      <c r="I12" s="55"/>
    </row>
    <row r="13" spans="2:9" s="28" customFormat="1" ht="31.5" x14ac:dyDescent="0.25">
      <c r="B13" s="41"/>
      <c r="C13" s="29" t="s">
        <v>26</v>
      </c>
      <c r="D13" s="29" t="s">
        <v>25</v>
      </c>
      <c r="E13" s="42" t="s">
        <v>9</v>
      </c>
      <c r="F13" s="31">
        <v>1</v>
      </c>
      <c r="G13" s="26">
        <v>590</v>
      </c>
      <c r="H13" s="26">
        <v>590</v>
      </c>
      <c r="I13" s="55"/>
    </row>
    <row r="14" spans="2:9" s="28" customFormat="1" ht="15.75" x14ac:dyDescent="0.25">
      <c r="B14" s="41"/>
      <c r="C14" s="34" t="s">
        <v>27</v>
      </c>
      <c r="D14" s="29" t="s">
        <v>28</v>
      </c>
      <c r="E14" s="42" t="s">
        <v>9</v>
      </c>
      <c r="F14" s="31">
        <v>1</v>
      </c>
      <c r="G14" s="26">
        <v>1121</v>
      </c>
      <c r="H14" s="26">
        <v>1121</v>
      </c>
      <c r="I14" s="55"/>
    </row>
    <row r="15" spans="2:9" s="28" customFormat="1" ht="15.75" x14ac:dyDescent="0.25">
      <c r="B15" s="41"/>
      <c r="C15" s="34" t="s">
        <v>29</v>
      </c>
      <c r="D15" s="29" t="s">
        <v>30</v>
      </c>
      <c r="E15" s="42" t="s">
        <v>9</v>
      </c>
      <c r="F15" s="31">
        <v>8</v>
      </c>
      <c r="G15" s="26">
        <v>4130</v>
      </c>
      <c r="H15" s="26">
        <v>33040</v>
      </c>
      <c r="I15" s="55"/>
    </row>
    <row r="16" spans="2:9" s="28" customFormat="1" ht="31.5" x14ac:dyDescent="0.25">
      <c r="B16" s="41"/>
      <c r="C16" s="29" t="s">
        <v>31</v>
      </c>
      <c r="D16" s="29" t="s">
        <v>32</v>
      </c>
      <c r="E16" s="42" t="s">
        <v>63</v>
      </c>
      <c r="F16" s="31">
        <v>31</v>
      </c>
      <c r="G16" s="26">
        <v>267.97419354838706</v>
      </c>
      <c r="H16" s="26">
        <v>8307.1999999999989</v>
      </c>
      <c r="I16" s="55"/>
    </row>
    <row r="17" spans="2:9" s="28" customFormat="1" ht="31.5" x14ac:dyDescent="0.25">
      <c r="B17" s="41"/>
      <c r="C17" s="34" t="s">
        <v>33</v>
      </c>
      <c r="D17" s="29" t="s">
        <v>34</v>
      </c>
      <c r="E17" s="42" t="s">
        <v>9</v>
      </c>
      <c r="F17" s="31">
        <v>2</v>
      </c>
      <c r="G17" s="26">
        <v>13570</v>
      </c>
      <c r="H17" s="26">
        <v>27140</v>
      </c>
      <c r="I17" s="55"/>
    </row>
    <row r="18" spans="2:9" s="28" customFormat="1" ht="15.75" x14ac:dyDescent="0.25">
      <c r="B18" s="41"/>
      <c r="C18" s="34" t="s">
        <v>35</v>
      </c>
      <c r="D18" s="29" t="s">
        <v>36</v>
      </c>
      <c r="E18" s="42" t="s">
        <v>9</v>
      </c>
      <c r="F18" s="31">
        <v>5</v>
      </c>
      <c r="G18" s="26">
        <v>5192</v>
      </c>
      <c r="H18" s="26">
        <v>25960</v>
      </c>
      <c r="I18" s="55"/>
    </row>
    <row r="19" spans="2:9" s="28" customFormat="1" ht="31.5" x14ac:dyDescent="0.25">
      <c r="B19" s="41"/>
      <c r="C19" s="34" t="s">
        <v>37</v>
      </c>
      <c r="D19" s="29" t="s">
        <v>38</v>
      </c>
      <c r="E19" s="42" t="s">
        <v>9</v>
      </c>
      <c r="F19" s="31">
        <v>54</v>
      </c>
      <c r="G19" s="26">
        <v>295</v>
      </c>
      <c r="H19" s="26">
        <v>15930</v>
      </c>
      <c r="I19" s="55"/>
    </row>
    <row r="20" spans="2:9" s="28" customFormat="1" ht="31.5" x14ac:dyDescent="0.25">
      <c r="B20" s="41"/>
      <c r="C20" s="29" t="s">
        <v>39</v>
      </c>
      <c r="D20" s="29" t="s">
        <v>38</v>
      </c>
      <c r="E20" s="42" t="s">
        <v>9</v>
      </c>
      <c r="F20" s="31">
        <v>54</v>
      </c>
      <c r="G20" s="26">
        <v>295</v>
      </c>
      <c r="H20" s="26">
        <v>15930</v>
      </c>
      <c r="I20" s="55"/>
    </row>
    <row r="21" spans="2:9" s="28" customFormat="1" ht="31.5" x14ac:dyDescent="0.25">
      <c r="B21" s="41"/>
      <c r="C21" s="33" t="s">
        <v>40</v>
      </c>
      <c r="D21" s="29" t="s">
        <v>38</v>
      </c>
      <c r="E21" s="42" t="s">
        <v>9</v>
      </c>
      <c r="F21" s="31">
        <v>24</v>
      </c>
      <c r="G21" s="26">
        <v>295</v>
      </c>
      <c r="H21" s="26">
        <v>7080</v>
      </c>
      <c r="I21" s="55"/>
    </row>
    <row r="22" spans="2:9" s="28" customFormat="1" ht="15.75" x14ac:dyDescent="0.25">
      <c r="B22" s="41"/>
      <c r="C22" s="34" t="s">
        <v>41</v>
      </c>
      <c r="D22" s="29" t="s">
        <v>42</v>
      </c>
      <c r="E22" s="42" t="s">
        <v>9</v>
      </c>
      <c r="F22" s="31">
        <v>3</v>
      </c>
      <c r="G22" s="26">
        <v>1593</v>
      </c>
      <c r="H22" s="26">
        <v>4779</v>
      </c>
      <c r="I22" s="55"/>
    </row>
    <row r="23" spans="2:9" s="28" customFormat="1" ht="15.75" x14ac:dyDescent="0.25">
      <c r="B23" s="21"/>
      <c r="C23" s="29" t="s">
        <v>43</v>
      </c>
      <c r="D23" s="30" t="s">
        <v>44</v>
      </c>
      <c r="E23" s="22" t="s">
        <v>9</v>
      </c>
      <c r="F23" s="31">
        <v>146</v>
      </c>
      <c r="G23" s="26">
        <v>282.47260273972603</v>
      </c>
      <c r="H23" s="26">
        <v>41241</v>
      </c>
      <c r="I23" s="55"/>
    </row>
    <row r="24" spans="2:9" s="28" customFormat="1" ht="15.75" x14ac:dyDescent="0.25">
      <c r="B24" s="21"/>
      <c r="C24" s="29" t="s">
        <v>45</v>
      </c>
      <c r="D24" s="32" t="s">
        <v>46</v>
      </c>
      <c r="E24" s="22" t="s">
        <v>9</v>
      </c>
      <c r="F24" s="31">
        <v>300</v>
      </c>
      <c r="G24" s="26">
        <v>79.06</v>
      </c>
      <c r="H24" s="26">
        <v>23718</v>
      </c>
      <c r="I24" s="55"/>
    </row>
    <row r="25" spans="2:9" s="28" customFormat="1" ht="15.75" x14ac:dyDescent="0.25">
      <c r="B25" s="21"/>
      <c r="C25" s="33" t="s">
        <v>47</v>
      </c>
      <c r="D25" s="29" t="s">
        <v>48</v>
      </c>
      <c r="E25" s="22" t="s">
        <v>9</v>
      </c>
      <c r="F25" s="31">
        <v>3</v>
      </c>
      <c r="G25" s="26">
        <v>37760</v>
      </c>
      <c r="H25" s="26">
        <v>113280</v>
      </c>
      <c r="I25" s="55"/>
    </row>
    <row r="26" spans="2:9" s="28" customFormat="1" ht="31.5" x14ac:dyDescent="0.25">
      <c r="B26" s="21"/>
      <c r="C26" s="29" t="s">
        <v>49</v>
      </c>
      <c r="D26" s="29" t="s">
        <v>50</v>
      </c>
      <c r="E26" s="22" t="s">
        <v>9</v>
      </c>
      <c r="F26" s="31">
        <v>3</v>
      </c>
      <c r="G26" s="26">
        <v>579.38</v>
      </c>
      <c r="H26" s="26">
        <v>1738.1399999999999</v>
      </c>
      <c r="I26" s="55"/>
    </row>
    <row r="27" spans="2:9" s="28" customFormat="1" ht="15.75" x14ac:dyDescent="0.25">
      <c r="B27" s="21"/>
      <c r="C27" s="34" t="s">
        <v>51</v>
      </c>
      <c r="D27" s="29" t="s">
        <v>52</v>
      </c>
      <c r="E27" s="22" t="s">
        <v>9</v>
      </c>
      <c r="F27" s="31">
        <v>2</v>
      </c>
      <c r="G27" s="26">
        <v>5900</v>
      </c>
      <c r="H27" s="26">
        <v>11800</v>
      </c>
      <c r="I27" s="55"/>
    </row>
    <row r="28" spans="2:9" s="28" customFormat="1" ht="15.75" x14ac:dyDescent="0.25">
      <c r="B28" s="21"/>
      <c r="C28" s="34" t="s">
        <v>53</v>
      </c>
      <c r="D28" s="29" t="s">
        <v>52</v>
      </c>
      <c r="E28" s="22" t="s">
        <v>9</v>
      </c>
      <c r="F28" s="31">
        <v>3</v>
      </c>
      <c r="G28" s="26">
        <v>4720</v>
      </c>
      <c r="H28" s="26">
        <v>14160</v>
      </c>
      <c r="I28" s="55"/>
    </row>
    <row r="29" spans="2:9" s="28" customFormat="1" ht="15.75" x14ac:dyDescent="0.25">
      <c r="B29" s="21"/>
      <c r="C29" s="29" t="s">
        <v>54</v>
      </c>
      <c r="D29" s="29" t="s">
        <v>52</v>
      </c>
      <c r="E29" s="22" t="s">
        <v>9</v>
      </c>
      <c r="F29" s="31">
        <v>2</v>
      </c>
      <c r="G29" s="26">
        <v>4838</v>
      </c>
      <c r="H29" s="26">
        <v>9676</v>
      </c>
      <c r="I29" s="55"/>
    </row>
    <row r="30" spans="2:9" s="28" customFormat="1" ht="15.75" x14ac:dyDescent="0.25">
      <c r="B30" s="21"/>
      <c r="C30" s="34" t="s">
        <v>55</v>
      </c>
      <c r="D30" s="29" t="s">
        <v>28</v>
      </c>
      <c r="E30" s="22" t="s">
        <v>9</v>
      </c>
      <c r="F30" s="31">
        <v>55</v>
      </c>
      <c r="G30" s="26">
        <v>708</v>
      </c>
      <c r="H30" s="26">
        <v>38940</v>
      </c>
      <c r="I30" s="55"/>
    </row>
    <row r="31" spans="2:9" s="28" customFormat="1" ht="15.75" x14ac:dyDescent="0.25">
      <c r="B31" s="21"/>
      <c r="C31" s="34" t="s">
        <v>56</v>
      </c>
      <c r="D31" s="29" t="s">
        <v>57</v>
      </c>
      <c r="E31" s="22" t="s">
        <v>9</v>
      </c>
      <c r="F31" s="31">
        <v>6</v>
      </c>
      <c r="G31" s="26">
        <v>33630</v>
      </c>
      <c r="H31" s="26">
        <v>201780</v>
      </c>
      <c r="I31" s="55"/>
    </row>
    <row r="32" spans="2:9" s="28" customFormat="1" ht="15.75" x14ac:dyDescent="0.25">
      <c r="B32" s="49"/>
      <c r="C32" s="34" t="s">
        <v>58</v>
      </c>
      <c r="D32" s="29" t="s">
        <v>57</v>
      </c>
      <c r="E32" s="22" t="s">
        <v>9</v>
      </c>
      <c r="F32" s="31">
        <v>1</v>
      </c>
      <c r="G32" s="26">
        <v>48970</v>
      </c>
      <c r="H32" s="26">
        <v>48970</v>
      </c>
      <c r="I32" s="56"/>
    </row>
    <row r="33" spans="2:14" s="28" customFormat="1" ht="47.25" customHeight="1" x14ac:dyDescent="0.25">
      <c r="B33" s="49"/>
      <c r="C33" s="29" t="s">
        <v>59</v>
      </c>
      <c r="D33" s="29" t="s">
        <v>60</v>
      </c>
      <c r="E33" s="22" t="s">
        <v>9</v>
      </c>
      <c r="F33" s="31">
        <v>2</v>
      </c>
      <c r="G33" s="26">
        <v>5900</v>
      </c>
      <c r="H33" s="26">
        <v>11800</v>
      </c>
      <c r="I33" s="54" t="s">
        <v>64</v>
      </c>
    </row>
    <row r="34" spans="2:14" s="28" customFormat="1" ht="15.75" x14ac:dyDescent="0.25">
      <c r="B34" s="21"/>
      <c r="C34" s="33" t="s">
        <v>61</v>
      </c>
      <c r="D34" s="29" t="s">
        <v>62</v>
      </c>
      <c r="E34" s="22" t="s">
        <v>9</v>
      </c>
      <c r="F34" s="31">
        <v>26</v>
      </c>
      <c r="G34" s="26">
        <v>9558</v>
      </c>
      <c r="H34" s="26">
        <v>248508</v>
      </c>
      <c r="I34" s="56"/>
    </row>
    <row r="35" spans="2:14" ht="21" customHeight="1" x14ac:dyDescent="0.25">
      <c r="B35" s="7"/>
      <c r="C35" s="8"/>
      <c r="D35" s="9" t="s">
        <v>20</v>
      </c>
      <c r="E35" s="9"/>
      <c r="F35" s="9"/>
      <c r="G35" s="16" t="s">
        <v>7</v>
      </c>
      <c r="H35" s="38">
        <f>SUM(H10:H34)</f>
        <v>966730.34000000008</v>
      </c>
      <c r="I35" s="6" t="s">
        <v>20</v>
      </c>
    </row>
    <row r="36" spans="2:14" ht="15.75" x14ac:dyDescent="0.25">
      <c r="B36" s="10"/>
      <c r="C36" s="11"/>
      <c r="D36" s="11"/>
      <c r="E36" s="11"/>
      <c r="F36" s="11"/>
      <c r="G36" s="12" t="s">
        <v>10</v>
      </c>
      <c r="H36" s="39">
        <f>H35-(H35/1.18)</f>
        <v>147467.33999999997</v>
      </c>
      <c r="I36" s="6"/>
    </row>
    <row r="37" spans="2:14" ht="31.5" customHeight="1" x14ac:dyDescent="0.2">
      <c r="B37" s="51" t="s">
        <v>65</v>
      </c>
      <c r="C37" s="52"/>
      <c r="D37" s="53"/>
      <c r="E37" s="18"/>
      <c r="F37" s="18"/>
      <c r="G37" s="37"/>
      <c r="H37" s="37"/>
      <c r="I37" s="18"/>
    </row>
    <row r="38" spans="2:14" ht="31.5" customHeight="1" x14ac:dyDescent="0.2">
      <c r="B38" s="50" t="s">
        <v>17</v>
      </c>
      <c r="C38" s="50"/>
      <c r="D38" s="50"/>
      <c r="E38" s="50"/>
      <c r="F38" s="50"/>
      <c r="G38" s="50"/>
      <c r="H38" s="50"/>
      <c r="I38" s="50"/>
    </row>
    <row r="39" spans="2:14" ht="31.5" customHeight="1" x14ac:dyDescent="0.2">
      <c r="B39" s="51" t="s">
        <v>16</v>
      </c>
      <c r="C39" s="53"/>
      <c r="D39" s="19" t="s">
        <v>69</v>
      </c>
      <c r="E39" s="19"/>
      <c r="F39" s="19"/>
      <c r="G39" s="16"/>
      <c r="H39" s="16"/>
      <c r="I39" s="17"/>
    </row>
    <row r="40" spans="2:14" ht="36" customHeight="1" x14ac:dyDescent="0.2">
      <c r="B40" s="15" t="s">
        <v>11</v>
      </c>
      <c r="C40" s="14"/>
      <c r="D40" s="63" t="s">
        <v>13</v>
      </c>
      <c r="E40" s="63"/>
      <c r="F40" s="63"/>
      <c r="G40" s="63"/>
      <c r="H40" s="63"/>
      <c r="I40" s="64"/>
      <c r="J40" s="3"/>
      <c r="K40" s="3"/>
      <c r="L40" s="3"/>
      <c r="M40" s="3"/>
      <c r="N40" s="3"/>
    </row>
    <row r="41" spans="2:14" ht="112.5" customHeight="1" x14ac:dyDescent="0.2">
      <c r="B41" s="62" t="s">
        <v>12</v>
      </c>
      <c r="C41" s="62"/>
      <c r="D41" s="65" t="s">
        <v>66</v>
      </c>
      <c r="E41" s="66"/>
      <c r="F41" s="66"/>
      <c r="G41" s="46"/>
      <c r="H41" s="46"/>
      <c r="I41" s="47"/>
      <c r="J41" s="4"/>
      <c r="K41" s="4"/>
      <c r="L41" s="4"/>
      <c r="M41" s="4"/>
      <c r="N41" s="4"/>
    </row>
    <row r="42" spans="2:14" ht="24.75" customHeight="1" x14ac:dyDescent="0.2">
      <c r="B42" s="60" t="s">
        <v>18</v>
      </c>
      <c r="C42" s="61"/>
      <c r="D42" s="57" t="s">
        <v>67</v>
      </c>
      <c r="E42" s="58"/>
      <c r="F42" s="58"/>
      <c r="G42" s="58"/>
      <c r="H42" s="58"/>
      <c r="I42" s="59"/>
    </row>
    <row r="43" spans="2:14" ht="15.75" x14ac:dyDescent="0.25">
      <c r="B43" s="43"/>
      <c r="C43" s="45"/>
      <c r="D43" s="43" t="s">
        <v>68</v>
      </c>
      <c r="E43" s="45"/>
      <c r="F43" s="45"/>
      <c r="G43" s="48"/>
      <c r="H43" s="48"/>
      <c r="I43" s="44"/>
    </row>
    <row r="44" spans="2:14" ht="15" customHeight="1" x14ac:dyDescent="0.2"/>
    <row r="45" spans="2:14" x14ac:dyDescent="0.2">
      <c r="F45" s="1"/>
      <c r="H45" s="40"/>
    </row>
    <row r="46" spans="2:14" x14ac:dyDescent="0.2">
      <c r="F46" s="1"/>
      <c r="H46" s="40"/>
      <c r="I46" s="13"/>
    </row>
    <row r="47" spans="2:14" x14ac:dyDescent="0.2">
      <c r="F47" s="1"/>
      <c r="H47" s="40"/>
    </row>
    <row r="48" spans="2:14" x14ac:dyDescent="0.2">
      <c r="F48" s="1"/>
      <c r="H48" s="40"/>
      <c r="I48" s="13"/>
    </row>
    <row r="49" spans="8:8" x14ac:dyDescent="0.2">
      <c r="H49" s="40"/>
    </row>
    <row r="50" spans="8:8" x14ac:dyDescent="0.2">
      <c r="H50" s="40"/>
    </row>
  </sheetData>
  <mergeCells count="22"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D42:I42"/>
    <mergeCell ref="B42:C42"/>
    <mergeCell ref="B41:C41"/>
    <mergeCell ref="D40:I40"/>
    <mergeCell ref="D41:F41"/>
    <mergeCell ref="B38:I38"/>
    <mergeCell ref="B37:D37"/>
    <mergeCell ref="I10:I32"/>
    <mergeCell ref="I33:I34"/>
    <mergeCell ref="B39:C39"/>
  </mergeCells>
  <phoneticPr fontId="1" type="noConversion"/>
  <pageMargins left="0.25" right="0.25" top="0.75" bottom="0.64" header="0.3" footer="0.3"/>
  <pageSetup paperSize="9" scale="62" fitToHeight="0" orientation="landscape" r:id="rId1"/>
  <headerFooter alignWithMargins="0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2013-05-30T09:36:13Z</cp:lastPrinted>
  <dcterms:created xsi:type="dcterms:W3CDTF">2012-03-05T06:34:36Z</dcterms:created>
  <dcterms:modified xsi:type="dcterms:W3CDTF">2013-06-06T02:56:27Z</dcterms:modified>
</cp:coreProperties>
</file>